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216" windowWidth="18192" windowHeight="711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E75" i="1" l="1"/>
  <c r="E69" i="1"/>
  <c r="E58" i="1"/>
  <c r="E21" i="1"/>
  <c r="E9" i="1"/>
  <c r="E59" i="1" l="1"/>
  <c r="E76" i="1" s="1"/>
</calcChain>
</file>

<file path=xl/sharedStrings.xml><?xml version="1.0" encoding="utf-8"?>
<sst xmlns="http://schemas.openxmlformats.org/spreadsheetml/2006/main" count="213" uniqueCount="170">
  <si>
    <t>№ п/п</t>
  </si>
  <si>
    <t>Системы</t>
  </si>
  <si>
    <t xml:space="preserve">Наименование работ </t>
  </si>
  <si>
    <t>Периодичность выполнения работ и оказания услуг</t>
  </si>
  <si>
    <t>Стоимость на 1 кв.м. общей площади (руб./кв.м. в месяц)</t>
  </si>
  <si>
    <t>I. Перечень работ и услуг по содержанию и ремонту общего имущества в многоквартирных домах.</t>
  </si>
  <si>
    <t>1.1.</t>
  </si>
  <si>
    <t>По мере необходимости</t>
  </si>
  <si>
    <t>Итого по п.1:</t>
  </si>
  <si>
    <t>2. Работы, выполняемые при подготовке к осенне-зимнему периоду.</t>
  </si>
  <si>
    <t>2.1.</t>
  </si>
  <si>
    <t>Кровля</t>
  </si>
  <si>
    <t>Очистка кровель от посторонних предметов (листвы, мусора)</t>
  </si>
  <si>
    <t>Сентябрь</t>
  </si>
  <si>
    <t>Устранение незначительных неисправностей кровельных конструкций, устройство заплат до 2% от площади кровли независимо от материала кровли</t>
  </si>
  <si>
    <t>По графику, по мере необходимости</t>
  </si>
  <si>
    <t>2.2.</t>
  </si>
  <si>
    <t>Ремонт внутренних помещений</t>
  </si>
  <si>
    <t>Заделка  трещин, мест примыкания к стенам и мест прохода трубопровода через перекрытия, гермитизация вводов инженерных коммуникаций</t>
  </si>
  <si>
    <t>2-3 квартал</t>
  </si>
  <si>
    <t>Заделка раствором стыков и выбоин лестниц, лестничных площадок, ремонт лестничных ограждений</t>
  </si>
  <si>
    <t>Остекление, ремонт и укрепление оконных рам подъездов (обеспечение плотного притвора, заделка щелей)</t>
  </si>
  <si>
    <t>Ремонт и укрепление входных дверей (обеспечение плотного притвора дверей тамбура), очистка и покраска входных дверей</t>
  </si>
  <si>
    <t>По графику</t>
  </si>
  <si>
    <t>Надежное закрытие, уборка, очистка от мусора подвальных и чердачных помещений с целью обеспечения нормальной эксплуатации инженерных коммуникаций и строительных конструкций (не отданых в аренду жителям дома)</t>
  </si>
  <si>
    <t>Постоянно</t>
  </si>
  <si>
    <t>2.3.</t>
  </si>
  <si>
    <t>Фасад</t>
  </si>
  <si>
    <t>Восстановление незначительных нарушений в отделке цоколя (до 5% от площади)</t>
  </si>
  <si>
    <t>Очистка отмосток от мусора и растительности</t>
  </si>
  <si>
    <t>По мере необходимости, не реже 1 раза в месяц</t>
  </si>
  <si>
    <t xml:space="preserve">Укрепление  указателей улиц, домов и подъездов. </t>
  </si>
  <si>
    <t>Итого по п.2:</t>
  </si>
  <si>
    <t>3. Работы, выполняемые при обслуживании жилищного фонда в течение года.</t>
  </si>
  <si>
    <t>3.1.</t>
  </si>
  <si>
    <t>Система холодного водоснабжения</t>
  </si>
  <si>
    <t xml:space="preserve">Проведение технического осмотра системы водоснабжения, водоотведения в техподвалах </t>
  </si>
  <si>
    <t xml:space="preserve">1 раз в месяц </t>
  </si>
  <si>
    <t>Регулировка, разборка, осмотр, очистка запорной и регулирующей арматуры</t>
  </si>
  <si>
    <t xml:space="preserve">2 раза в год </t>
  </si>
  <si>
    <t>Ликвидация прорывов, подтекания трубопроводов, запорной арматуры, зачеканка раструбов канализационных стояков, ликвидация переломов системы канализации, устранение засоров трубопроводов</t>
  </si>
  <si>
    <t>Замена аварийных участков в объеме 1% от общей протяженности</t>
  </si>
  <si>
    <t>3.2.</t>
  </si>
  <si>
    <t>Канализация</t>
  </si>
  <si>
    <t xml:space="preserve">Проведение технического осмотра системы в техподвалах </t>
  </si>
  <si>
    <t>Очистка дренажа, устранение засоров канализационных труб "лежаков" до первого колодца</t>
  </si>
  <si>
    <t>Промывка (прочистка) трубопроводов канализации</t>
  </si>
  <si>
    <t>Замена аварийных участков трубопровода (до 2-х метров)</t>
  </si>
  <si>
    <t>3.3.</t>
  </si>
  <si>
    <t>Дымоходы и вентканалы</t>
  </si>
  <si>
    <t>Производить осмотр оголовков вентканалов, а также проверку наличия тяги</t>
  </si>
  <si>
    <t>По мере необходимости, не реже 1 раза в год</t>
  </si>
  <si>
    <t>Осмотр оголовков дымоходов с целью предотвращения их обмерзания и закупорки в зимнее время</t>
  </si>
  <si>
    <t>3.4.</t>
  </si>
  <si>
    <t>Система электроснабжения</t>
  </si>
  <si>
    <t>Ревизия поэтажных щитков (подтяжка соединений, частичный ремонт и замена неисправного оборудования, проводки и т.д.) включение и замена вышедших из строя автоматов электрозащиты и пакетных переключателей. Замена плавких вставок в электрощитках</t>
  </si>
  <si>
    <t>2 раза в год</t>
  </si>
  <si>
    <t>Ревизия входного распределительного устройства (ВРУ)</t>
  </si>
  <si>
    <t>Ревизия, ремонт осветительной электросети мест общего пользования (МОП)</t>
  </si>
  <si>
    <t>Ревизия и ремонт осветительной арматуры освещения входных групп подъездов</t>
  </si>
  <si>
    <t>Очистка оборудования, помещений электрощитовой от пыли и мусора</t>
  </si>
  <si>
    <t xml:space="preserve">Осмотр магистральных (внутридомовых) кабелей, проводов, ревизия контактных соединений в протяжных и ответвительных распредкоробках. </t>
  </si>
  <si>
    <t>Надежное закрытие и укрепление ВРУ, электрощитовых, электрощитков, щитков слаботочных устройств.</t>
  </si>
  <si>
    <t>Замеры сопротивления изоляции</t>
  </si>
  <si>
    <t>1 раз в год</t>
  </si>
  <si>
    <t>3.5.</t>
  </si>
  <si>
    <t>Придомовая территория</t>
  </si>
  <si>
    <t>Ремонт просевших отмосток до 5% общей площади</t>
  </si>
  <si>
    <t>Покос травы</t>
  </si>
  <si>
    <t>Подметание свежевыпавшего снега на асфальтированной придомовой территории</t>
  </si>
  <si>
    <t>1 раз в сутки в дни снегопада</t>
  </si>
  <si>
    <t>Посыпка песком во время гололеда</t>
  </si>
  <si>
    <t>1 раз в сутки во время гололеда</t>
  </si>
  <si>
    <t>Сметание снега со ступенек и площадок</t>
  </si>
  <si>
    <t>Уборка и вывоз крупного мусора с придомовой территории</t>
  </si>
  <si>
    <t>Уборка газонов</t>
  </si>
  <si>
    <t>В теплый период 1 раз в 2 суток</t>
  </si>
  <si>
    <t>Поливка газонов, зеленых насаждений</t>
  </si>
  <si>
    <t>В теплый период по мере необходимости</t>
  </si>
  <si>
    <t xml:space="preserve">Подметание территории </t>
  </si>
  <si>
    <t>В теплый период 1 раз в сутки</t>
  </si>
  <si>
    <t>Очистка контейнерной площадки от мусора</t>
  </si>
  <si>
    <t>Ежедневно</t>
  </si>
  <si>
    <t>Очистка урн от мусора</t>
  </si>
  <si>
    <t>1 раз в сутки</t>
  </si>
  <si>
    <t>Промывка урн</t>
  </si>
  <si>
    <t>3.6.</t>
  </si>
  <si>
    <t>Внутренние помещения</t>
  </si>
  <si>
    <t xml:space="preserve">Влажное подметание лестничных площадок и маршей </t>
  </si>
  <si>
    <t>4 раза в неделю</t>
  </si>
  <si>
    <t>Мытье окон</t>
  </si>
  <si>
    <t xml:space="preserve">1 раз в год  </t>
  </si>
  <si>
    <t xml:space="preserve">Мытье лестничных площадок и маршей </t>
  </si>
  <si>
    <t>1 раз в неделю</t>
  </si>
  <si>
    <t>Влажная протирка стен, подоконников, перил лестниц, шкафов для электросчетчиков, почтовых ящиков, дверных коробок, полотен дверей, доводчиков, дверных ручек и светильников</t>
  </si>
  <si>
    <t>3.7.</t>
  </si>
  <si>
    <t>Наружные работы</t>
  </si>
  <si>
    <t>Уборка площадки перед входом в подъезд (подметание, перекидывание и уборка снега, мусора)</t>
  </si>
  <si>
    <t>Итого по п.3:</t>
  </si>
  <si>
    <t>Итого по п. I:</t>
  </si>
  <si>
    <t>II. Перечень работ, связанных с текущим ремонтом.</t>
  </si>
  <si>
    <t>1.</t>
  </si>
  <si>
    <t>Фундаменты</t>
  </si>
  <si>
    <t>Устранение местных деформаций, усиление, восстановление поврежденных участков фундаментов, вентиляционных продухов, отмосток и входов в подвалы</t>
  </si>
  <si>
    <t>2-3 квартал, по необходимости</t>
  </si>
  <si>
    <t>2.</t>
  </si>
  <si>
    <t>Стены и фасады</t>
  </si>
  <si>
    <t>Герметизация стыков, заделка и восстановление архитектурных элементов, ремонт и окраска фасадов (до 15%)</t>
  </si>
  <si>
    <t>3.</t>
  </si>
  <si>
    <t>Перекрытия</t>
  </si>
  <si>
    <t>Частичная смена отдельных элементов, заделка швов и трещин, укрепление и окраска (до 15%)</t>
  </si>
  <si>
    <t>4.</t>
  </si>
  <si>
    <t>Крыши</t>
  </si>
  <si>
    <t>Усиление элементов деревянной стропильной системы, антисептирование и антиперирование, устранение неисправностей стальных, асбестоцементных и других кровель, замена водосточных труб, ремонт гидроизоляции, утепления и вентиляции (до 15%)</t>
  </si>
  <si>
    <t>5.</t>
  </si>
  <si>
    <t>Лестницы, крылица, зонты-козырьки  над входами в подъезды, подвалы</t>
  </si>
  <si>
    <t>Восстановление или замена отдельных участков и элементов (до 15%)</t>
  </si>
  <si>
    <t>6.</t>
  </si>
  <si>
    <t>Внутренняя отделка в подъездах, технических помещениях, в других общедомовых вспомогательных помещениях</t>
  </si>
  <si>
    <t>Восстановление отделки стен, потолков, полов отдельными участками (до 15%)</t>
  </si>
  <si>
    <t>По графику 1 раз в 5 лет</t>
  </si>
  <si>
    <t>7.</t>
  </si>
  <si>
    <t xml:space="preserve">Внутренняя система водоснабжения, канализации </t>
  </si>
  <si>
    <t>Установка, замена и восстановление работоспособности отдельных элементов и частей элементов (до 15%)</t>
  </si>
  <si>
    <t>По необходимости</t>
  </si>
  <si>
    <t>8.</t>
  </si>
  <si>
    <t>Внутренняя система электроснабжения и электротехнические устройства (за исключением внутриквартирных устройств и приборов)</t>
  </si>
  <si>
    <t>Установка, замена и восстановление работоспособности</t>
  </si>
  <si>
    <t>Итого по п.II:</t>
  </si>
  <si>
    <t>III. Прочие услуги</t>
  </si>
  <si>
    <t>Вывоз и утилизация ТКО</t>
  </si>
  <si>
    <t>по графику</t>
  </si>
  <si>
    <t>Работы, связанные с организацией работ по управлению МКД, с учетом абоненского обслуживания</t>
  </si>
  <si>
    <t>Аварийно-диспетчерское (круглосуточное) обслуживание</t>
  </si>
  <si>
    <t>Дератизация и дезинсекция</t>
  </si>
  <si>
    <t>Итого по п. III:</t>
  </si>
  <si>
    <t>ВСЕГО:</t>
  </si>
  <si>
    <t>Круглосуточно</t>
  </si>
  <si>
    <t>По заявкам</t>
  </si>
  <si>
    <t xml:space="preserve">Перечень  услуг и  работ  по  содержанию и ремонту   общего  имущества  в  МКД </t>
  </si>
  <si>
    <t xml:space="preserve">     IV. Дополнительные услуги </t>
  </si>
  <si>
    <t>Электроснабжение</t>
  </si>
  <si>
    <t>по утверждённому тарифу Правительством МО</t>
  </si>
  <si>
    <t>Водоснабжение холодное</t>
  </si>
  <si>
    <t>Водоотведение</t>
  </si>
  <si>
    <t xml:space="preserve">ТО домофонного устройства </t>
  </si>
  <si>
    <t xml:space="preserve">Коммунальные ресурсы </t>
  </si>
  <si>
    <t>Запирающие устройства</t>
  </si>
  <si>
    <t>ТО кодового замка</t>
  </si>
  <si>
    <t>40 рублей в месяц /за 1 помещение</t>
  </si>
  <si>
    <t>Примечания:</t>
  </si>
  <si>
    <t xml:space="preserve">Приложение № 1 </t>
  </si>
  <si>
    <t>к Договору управления многоквартирным домом</t>
  </si>
  <si>
    <t>№_____________ от _____________________</t>
  </si>
  <si>
    <t xml:space="preserve">    2. В первые пять лет после ввода дома в эксплуатацию, выявленные дефекты устраняет Застройщик. Собственник при выявлении дефектов пишет завление в Управляющую компанию, а Управляющая компания направляет письмо Застройщику, контролирует устранение дефектов, информирует Собственника об исполнении.</t>
  </si>
  <si>
    <t xml:space="preserve">    1.  Текущий ремонт общего имущества жилого дома проводится с периодичностью, определяемой в соответствии с обязательными требованиями, установленными техническими регламентами и актами, действующими до их принятия (не реже 1 раза в 5 лет).</t>
  </si>
  <si>
    <t xml:space="preserve"> ООО"ЖКХ Новое Ступино" </t>
  </si>
  <si>
    <t xml:space="preserve">  Собственник:</t>
  </si>
  <si>
    <t xml:space="preserve">            М.П.</t>
  </si>
  <si>
    <t xml:space="preserve">                  </t>
  </si>
  <si>
    <t>(освещение МОП)</t>
  </si>
  <si>
    <t>(отопление МОП)</t>
  </si>
  <si>
    <t>ТО и ремонт газопровода (ТО ВДГО)</t>
  </si>
  <si>
    <t>по Договору с ГУП "Мособлгаз"</t>
  </si>
  <si>
    <t>Очистка  кровель входных групп и козырьков над подъездами от снега при толщине снежного покрова не более 30 см</t>
  </si>
  <si>
    <t xml:space="preserve"> </t>
  </si>
  <si>
    <t xml:space="preserve">                                      А.Д.Павленко </t>
  </si>
  <si>
    <t>30рублей в месяц /за 1 помещение</t>
  </si>
  <si>
    <r>
      <t xml:space="preserve">Генеральный директор                                           </t>
    </r>
    <r>
      <rPr>
        <u/>
        <sz val="12"/>
        <color theme="1"/>
        <rFont val="Times New Roman"/>
        <family val="1"/>
        <charset val="204"/>
      </rPr>
      <t xml:space="preserve">                            </t>
    </r>
    <r>
      <rPr>
        <sz val="12"/>
        <color theme="1"/>
        <rFont val="Times New Roman"/>
        <family val="1"/>
        <charset val="204"/>
      </rPr>
      <t>С.В.Рахтеенко</t>
    </r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</si>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</sst>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i/>
      <sz val="12"/>
      <color theme="1"/>
      <name val="Times New Roman"/>
      <family val="1"/>
      <charset val="204"/>
    </font>
    <font>
      <u/>
      <sz val="12"/>
      <color theme="1"/>
      <name val="Calibri"/>
      <family val="2"/>
      <scheme val="minor"/>
    </font>
    <font>
      <b/>
      <u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98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2" xfId="0" applyFont="1" applyBorder="1" applyAlignment="1">
      <alignment vertical="center" wrapText="1"/>
    </xf>
    <xf numFmtId="164" fontId="4" fillId="0" borderId="2" xfId="0" applyNumberFormat="1" applyFont="1" applyBorder="1"/>
    <xf numFmtId="0" fontId="1" fillId="0" borderId="0" xfId="0" applyFont="1"/>
    <xf numFmtId="164" fontId="6" fillId="0" borderId="2" xfId="0" applyNumberFormat="1" applyFont="1" applyBorder="1"/>
    <xf numFmtId="0" fontId="7" fillId="0" borderId="0" xfId="0" applyFont="1"/>
    <xf numFmtId="0" fontId="3" fillId="0" borderId="7" xfId="0" applyFont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164" fontId="1" fillId="0" borderId="0" xfId="0" applyNumberFormat="1" applyFont="1"/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164" fontId="6" fillId="2" borderId="2" xfId="0" applyNumberFormat="1" applyFont="1" applyFill="1" applyBorder="1"/>
    <xf numFmtId="0" fontId="4" fillId="0" borderId="2" xfId="0" applyFont="1" applyBorder="1" applyAlignment="1">
      <alignment horizontal="center" wrapText="1"/>
    </xf>
    <xf numFmtId="0" fontId="5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wrapText="1"/>
    </xf>
    <xf numFmtId="0" fontId="8" fillId="0" borderId="0" xfId="0" applyFont="1"/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0" fontId="4" fillId="0" borderId="2" xfId="0" applyFont="1" applyBorder="1" applyAlignment="1">
      <alignment vertical="center" wrapText="1"/>
    </xf>
    <xf numFmtId="0" fontId="1" fillId="0" borderId="0" xfId="0" applyFont="1" applyAlignment="1">
      <alignment vertical="top"/>
    </xf>
    <xf numFmtId="0" fontId="5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/>
    <xf numFmtId="164" fontId="3" fillId="0" borderId="5" xfId="0" applyNumberFormat="1" applyFont="1" applyBorder="1" applyAlignment="1">
      <alignment vertical="center" wrapText="1"/>
    </xf>
    <xf numFmtId="164" fontId="4" fillId="0" borderId="5" xfId="0" applyNumberFormat="1" applyFont="1" applyBorder="1" applyAlignment="1">
      <alignment vertical="center" wrapText="1"/>
    </xf>
    <xf numFmtId="0" fontId="6" fillId="2" borderId="2" xfId="0" applyFont="1" applyFill="1" applyBorder="1"/>
    <xf numFmtId="0" fontId="10" fillId="3" borderId="2" xfId="0" applyFont="1" applyFill="1" applyBorder="1"/>
    <xf numFmtId="164" fontId="10" fillId="3" borderId="2" xfId="0" applyNumberFormat="1" applyFont="1" applyFill="1" applyBorder="1"/>
    <xf numFmtId="0" fontId="4" fillId="0" borderId="2" xfId="0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4" fillId="0" borderId="0" xfId="1" applyFont="1" applyAlignment="1">
      <alignment horizontal="left" vertical="top"/>
    </xf>
    <xf numFmtId="0" fontId="6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 wrapText="1"/>
    </xf>
    <xf numFmtId="0" fontId="15" fillId="0" borderId="0" xfId="1" applyFont="1" applyAlignment="1">
      <alignment vertical="center" wrapText="1"/>
    </xf>
    <xf numFmtId="0" fontId="14" fillId="0" borderId="0" xfId="1" applyFont="1" applyAlignment="1">
      <alignment vertical="center" wrapText="1"/>
    </xf>
    <xf numFmtId="0" fontId="11" fillId="0" borderId="0" xfId="1" applyFont="1" applyAlignment="1">
      <alignment vertical="center" wrapText="1"/>
    </xf>
    <xf numFmtId="0" fontId="16" fillId="0" borderId="0" xfId="1" applyFont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4" fillId="0" borderId="2" xfId="0" applyFont="1" applyBorder="1" applyAlignment="1"/>
    <xf numFmtId="0" fontId="4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7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  <xf numFmtId="0" fontId="6" fillId="0" borderId="0" xfId="1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0" xfId="1" applyFont="1" applyAlignment="1">
      <alignment horizontal="left" vertical="center" wrapText="1"/>
    </xf>
    <xf numFmtId="0" fontId="5" fillId="0" borderId="1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left" vertical="top" wrapText="1"/>
    </xf>
    <xf numFmtId="0" fontId="12" fillId="0" borderId="0" xfId="1" applyFont="1" applyAlignment="1">
      <alignment horizontal="center" vertical="center"/>
    </xf>
    <xf numFmtId="0" fontId="13" fillId="0" borderId="0" xfId="1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6"/>
  <sheetViews>
    <sheetView tabSelected="1" topLeftCell="A29" workbookViewId="0">
      <selection activeCell="A53" sqref="A53:A56"/>
    </sheetView>
  </sheetViews>
  <sheetFormatPr defaultColWidth="9.109375" defaultRowHeight="13.8" x14ac:dyDescent="0.25"/>
  <cols>
    <col min="1" max="1" width="9.109375" style="5"/>
    <col min="2" max="2" width="49.6640625" style="5" customWidth="1"/>
    <col min="3" max="3" width="48.33203125" style="5" customWidth="1"/>
    <col min="4" max="4" width="25.33203125" style="5" customWidth="1"/>
    <col min="5" max="5" width="21" style="5" customWidth="1"/>
    <col min="6" max="6" width="18.44140625" style="5" customWidth="1"/>
    <col min="7" max="16384" width="9.109375" style="5"/>
  </cols>
  <sheetData>
    <row r="1" spans="1:5" ht="27.6" customHeight="1" x14ac:dyDescent="0.3">
      <c r="A1" s="36"/>
      <c r="B1" s="36"/>
      <c r="C1" s="36"/>
      <c r="D1" s="78" t="s">
        <v>151</v>
      </c>
      <c r="E1" s="78"/>
    </row>
    <row r="2" spans="1:5" ht="30" customHeight="1" x14ac:dyDescent="0.3">
      <c r="A2" s="36"/>
      <c r="B2" s="36"/>
      <c r="C2" s="36" t="s">
        <v>165</v>
      </c>
      <c r="D2" s="78" t="s">
        <v>152</v>
      </c>
      <c r="E2" s="78"/>
    </row>
    <row r="3" spans="1:5" ht="23.4" customHeight="1" x14ac:dyDescent="0.3">
      <c r="A3" s="36"/>
      <c r="B3" s="36"/>
      <c r="C3" s="36"/>
      <c r="D3" s="78" t="s">
        <v>153</v>
      </c>
      <c r="E3" s="78"/>
    </row>
    <row r="4" spans="1:5" s="1" customFormat="1" ht="17.399999999999999" customHeight="1" x14ac:dyDescent="0.3">
      <c r="A4" s="80" t="s">
        <v>139</v>
      </c>
      <c r="B4" s="80"/>
      <c r="C4" s="80"/>
      <c r="D4" s="80"/>
      <c r="E4" s="80"/>
    </row>
    <row r="5" spans="1:5" s="2" customFormat="1" ht="78" x14ac:dyDescent="0.3">
      <c r="A5" s="33" t="s">
        <v>0</v>
      </c>
      <c r="B5" s="33" t="s">
        <v>1</v>
      </c>
      <c r="C5" s="33" t="s">
        <v>2</v>
      </c>
      <c r="D5" s="33" t="s">
        <v>3</v>
      </c>
      <c r="E5" s="34" t="s">
        <v>4</v>
      </c>
    </row>
    <row r="6" spans="1:5" s="1" customFormat="1" ht="15.6" x14ac:dyDescent="0.3">
      <c r="A6" s="72" t="s">
        <v>5</v>
      </c>
      <c r="B6" s="73"/>
      <c r="C6" s="73"/>
      <c r="D6" s="73"/>
      <c r="E6" s="81"/>
    </row>
    <row r="7" spans="1:5" s="1" customFormat="1" ht="15.6" x14ac:dyDescent="0.3">
      <c r="A7" s="82">
        <v>5</v>
      </c>
      <c r="B7" s="83"/>
      <c r="C7" s="83"/>
      <c r="D7" s="83"/>
      <c r="E7" s="84"/>
    </row>
    <row r="8" spans="1:5" ht="46.8" x14ac:dyDescent="0.3">
      <c r="A8" s="32" t="s">
        <v>6</v>
      </c>
      <c r="B8" s="33" t="s">
        <v>11</v>
      </c>
      <c r="C8" s="3" t="s">
        <v>164</v>
      </c>
      <c r="D8" s="32" t="s">
        <v>7</v>
      </c>
      <c r="E8" s="4">
        <v>0.1</v>
      </c>
    </row>
    <row r="9" spans="1:5" s="7" customFormat="1" ht="15.6" x14ac:dyDescent="0.3">
      <c r="A9" s="33"/>
      <c r="B9" s="33" t="s">
        <v>8</v>
      </c>
      <c r="C9" s="34"/>
      <c r="D9" s="33"/>
      <c r="E9" s="6">
        <f>E8</f>
        <v>0.1</v>
      </c>
    </row>
    <row r="10" spans="1:5" ht="15.6" x14ac:dyDescent="0.25">
      <c r="A10" s="82" t="s">
        <v>9</v>
      </c>
      <c r="B10" s="83"/>
      <c r="C10" s="83"/>
      <c r="D10" s="83"/>
      <c r="E10" s="84"/>
    </row>
    <row r="11" spans="1:5" ht="31.2" x14ac:dyDescent="0.3">
      <c r="A11" s="53" t="s">
        <v>10</v>
      </c>
      <c r="B11" s="66" t="s">
        <v>165</v>
      </c>
      <c r="C11" s="8" t="s">
        <v>12</v>
      </c>
      <c r="D11" s="31" t="s">
        <v>13</v>
      </c>
      <c r="E11" s="4">
        <v>0.1</v>
      </c>
    </row>
    <row r="12" spans="1:5" ht="62.4" x14ac:dyDescent="0.3">
      <c r="A12" s="88"/>
      <c r="B12" s="89"/>
      <c r="C12" s="3" t="s">
        <v>14</v>
      </c>
      <c r="D12" s="32" t="s">
        <v>15</v>
      </c>
      <c r="E12" s="4">
        <v>0.2</v>
      </c>
    </row>
    <row r="13" spans="1:5" ht="62.4" x14ac:dyDescent="0.3">
      <c r="A13" s="53" t="s">
        <v>16</v>
      </c>
      <c r="B13" s="66" t="s">
        <v>17</v>
      </c>
      <c r="C13" s="3" t="s">
        <v>18</v>
      </c>
      <c r="D13" s="32" t="s">
        <v>19</v>
      </c>
      <c r="E13" s="4">
        <v>0.1</v>
      </c>
    </row>
    <row r="14" spans="1:5" ht="46.8" x14ac:dyDescent="0.3">
      <c r="A14" s="54"/>
      <c r="B14" s="75"/>
      <c r="C14" s="3" t="s">
        <v>20</v>
      </c>
      <c r="D14" s="32" t="s">
        <v>19</v>
      </c>
      <c r="E14" s="4">
        <v>0.1</v>
      </c>
    </row>
    <row r="15" spans="1:5" ht="46.8" x14ac:dyDescent="0.3">
      <c r="A15" s="54"/>
      <c r="B15" s="75"/>
      <c r="C15" s="9" t="s">
        <v>21</v>
      </c>
      <c r="D15" s="10" t="s">
        <v>15</v>
      </c>
      <c r="E15" s="4">
        <v>0.1</v>
      </c>
    </row>
    <row r="16" spans="1:5" ht="46.8" x14ac:dyDescent="0.3">
      <c r="A16" s="54"/>
      <c r="B16" s="75"/>
      <c r="C16" s="3" t="s">
        <v>22</v>
      </c>
      <c r="D16" s="32" t="s">
        <v>23</v>
      </c>
      <c r="E16" s="4">
        <v>0.1</v>
      </c>
    </row>
    <row r="17" spans="1:5" ht="93.6" x14ac:dyDescent="0.3">
      <c r="A17" s="55"/>
      <c r="B17" s="76"/>
      <c r="C17" s="3" t="s">
        <v>24</v>
      </c>
      <c r="D17" s="32" t="s">
        <v>25</v>
      </c>
      <c r="E17" s="4">
        <v>0.2</v>
      </c>
    </row>
    <row r="18" spans="1:5" ht="31.2" x14ac:dyDescent="0.3">
      <c r="A18" s="53" t="s">
        <v>26</v>
      </c>
      <c r="B18" s="66" t="s">
        <v>27</v>
      </c>
      <c r="C18" s="3" t="s">
        <v>28</v>
      </c>
      <c r="D18" s="32" t="s">
        <v>23</v>
      </c>
      <c r="E18" s="4">
        <v>0.1</v>
      </c>
    </row>
    <row r="19" spans="1:5" ht="31.2" x14ac:dyDescent="0.3">
      <c r="A19" s="54"/>
      <c r="B19" s="75"/>
      <c r="C19" s="3" t="s">
        <v>29</v>
      </c>
      <c r="D19" s="35" t="s">
        <v>30</v>
      </c>
      <c r="E19" s="4">
        <v>0.1</v>
      </c>
    </row>
    <row r="20" spans="1:5" ht="31.2" x14ac:dyDescent="0.3">
      <c r="A20" s="55"/>
      <c r="B20" s="76"/>
      <c r="C20" s="3" t="s">
        <v>31</v>
      </c>
      <c r="D20" s="35" t="s">
        <v>7</v>
      </c>
      <c r="E20" s="4">
        <v>0.03</v>
      </c>
    </row>
    <row r="21" spans="1:5" s="7" customFormat="1" ht="15.6" x14ac:dyDescent="0.3">
      <c r="A21" s="33"/>
      <c r="B21" s="33" t="s">
        <v>32</v>
      </c>
      <c r="C21" s="34"/>
      <c r="D21" s="33"/>
      <c r="E21" s="6">
        <f>SUM(E11:E20)</f>
        <v>1.1299999999999999</v>
      </c>
    </row>
    <row r="22" spans="1:5" ht="15.6" x14ac:dyDescent="0.25">
      <c r="A22" s="72" t="s">
        <v>33</v>
      </c>
      <c r="B22" s="73"/>
      <c r="C22" s="73"/>
      <c r="D22" s="73"/>
      <c r="E22" s="81"/>
    </row>
    <row r="23" spans="1:5" ht="31.2" x14ac:dyDescent="0.3">
      <c r="A23" s="68" t="s">
        <v>34</v>
      </c>
      <c r="B23" s="71" t="s">
        <v>35</v>
      </c>
      <c r="C23" s="3" t="s">
        <v>36</v>
      </c>
      <c r="D23" s="35" t="s">
        <v>37</v>
      </c>
      <c r="E23" s="4">
        <v>0.1</v>
      </c>
    </row>
    <row r="24" spans="1:5" ht="31.2" x14ac:dyDescent="0.3">
      <c r="A24" s="68"/>
      <c r="B24" s="71"/>
      <c r="C24" s="3" t="s">
        <v>38</v>
      </c>
      <c r="D24" s="35" t="s">
        <v>39</v>
      </c>
      <c r="E24" s="4">
        <v>0.1</v>
      </c>
    </row>
    <row r="25" spans="1:5" ht="78" x14ac:dyDescent="0.3">
      <c r="A25" s="68"/>
      <c r="B25" s="71"/>
      <c r="C25" s="3" t="s">
        <v>40</v>
      </c>
      <c r="D25" s="35" t="s">
        <v>7</v>
      </c>
      <c r="E25" s="4">
        <v>0.1</v>
      </c>
    </row>
    <row r="26" spans="1:5" ht="31.2" x14ac:dyDescent="0.3">
      <c r="A26" s="68"/>
      <c r="B26" s="71"/>
      <c r="C26" s="3" t="s">
        <v>41</v>
      </c>
      <c r="D26" s="35" t="s">
        <v>7</v>
      </c>
      <c r="E26" s="4">
        <v>0.1</v>
      </c>
    </row>
    <row r="27" spans="1:5" ht="31.2" x14ac:dyDescent="0.3">
      <c r="A27" s="68" t="s">
        <v>42</v>
      </c>
      <c r="B27" s="71" t="s">
        <v>43</v>
      </c>
      <c r="C27" s="3" t="s">
        <v>44</v>
      </c>
      <c r="D27" s="35" t="s">
        <v>37</v>
      </c>
      <c r="E27" s="4">
        <v>0.1</v>
      </c>
    </row>
    <row r="28" spans="1:5" ht="46.8" x14ac:dyDescent="0.3">
      <c r="A28" s="68"/>
      <c r="B28" s="71"/>
      <c r="C28" s="3" t="s">
        <v>45</v>
      </c>
      <c r="D28" s="35" t="s">
        <v>7</v>
      </c>
      <c r="E28" s="4">
        <v>0.2</v>
      </c>
    </row>
    <row r="29" spans="1:5" ht="31.2" x14ac:dyDescent="0.3">
      <c r="A29" s="68"/>
      <c r="B29" s="71"/>
      <c r="C29" s="3" t="s">
        <v>46</v>
      </c>
      <c r="D29" s="35" t="s">
        <v>7</v>
      </c>
      <c r="E29" s="4">
        <v>0.1</v>
      </c>
    </row>
    <row r="30" spans="1:5" ht="31.2" x14ac:dyDescent="0.3">
      <c r="A30" s="68"/>
      <c r="B30" s="71"/>
      <c r="C30" s="3" t="s">
        <v>47</v>
      </c>
      <c r="D30" s="35" t="s">
        <v>7</v>
      </c>
      <c r="E30" s="4">
        <v>0.1</v>
      </c>
    </row>
    <row r="31" spans="1:5" ht="31.2" x14ac:dyDescent="0.25">
      <c r="A31" s="53" t="s">
        <v>48</v>
      </c>
      <c r="B31" s="66" t="s">
        <v>49</v>
      </c>
      <c r="C31" s="3" t="s">
        <v>50</v>
      </c>
      <c r="D31" s="35" t="s">
        <v>51</v>
      </c>
      <c r="E31" s="11">
        <v>1.1499999999999999</v>
      </c>
    </row>
    <row r="32" spans="1:5" ht="165.6" customHeight="1" x14ac:dyDescent="0.25">
      <c r="A32" s="65"/>
      <c r="B32" s="67"/>
      <c r="C32" s="3" t="s">
        <v>52</v>
      </c>
      <c r="D32" s="35" t="s">
        <v>51</v>
      </c>
      <c r="E32" s="11">
        <v>1.1499999999999999</v>
      </c>
    </row>
    <row r="33" spans="1:5" ht="109.2" x14ac:dyDescent="0.3">
      <c r="A33" s="53" t="s">
        <v>53</v>
      </c>
      <c r="B33" s="66" t="s">
        <v>54</v>
      </c>
      <c r="C33" s="3" t="s">
        <v>55</v>
      </c>
      <c r="D33" s="35" t="s">
        <v>56</v>
      </c>
      <c r="E33" s="4">
        <v>0.1</v>
      </c>
    </row>
    <row r="34" spans="1:5" ht="67.8" customHeight="1" x14ac:dyDescent="0.3">
      <c r="A34" s="54"/>
      <c r="B34" s="75"/>
      <c r="C34" s="3" t="s">
        <v>57</v>
      </c>
      <c r="D34" s="35" t="s">
        <v>56</v>
      </c>
      <c r="E34" s="4">
        <v>0.1</v>
      </c>
    </row>
    <row r="35" spans="1:5" ht="52.8" customHeight="1" x14ac:dyDescent="0.3">
      <c r="A35" s="54"/>
      <c r="B35" s="75"/>
      <c r="C35" s="3" t="s">
        <v>58</v>
      </c>
      <c r="D35" s="35" t="s">
        <v>56</v>
      </c>
      <c r="E35" s="4">
        <v>0.2</v>
      </c>
    </row>
    <row r="36" spans="1:5" ht="58.2" customHeight="1" x14ac:dyDescent="0.3">
      <c r="A36" s="54"/>
      <c r="B36" s="75"/>
      <c r="C36" s="3" t="s">
        <v>59</v>
      </c>
      <c r="D36" s="35" t="s">
        <v>56</v>
      </c>
      <c r="E36" s="4">
        <v>0.2</v>
      </c>
    </row>
    <row r="37" spans="1:5" ht="31.2" x14ac:dyDescent="0.3">
      <c r="A37" s="54"/>
      <c r="B37" s="75"/>
      <c r="C37" s="9" t="s">
        <v>60</v>
      </c>
      <c r="D37" s="12" t="s">
        <v>56</v>
      </c>
      <c r="E37" s="4">
        <v>0.1</v>
      </c>
    </row>
    <row r="38" spans="1:5" ht="62.4" x14ac:dyDescent="0.3">
      <c r="A38" s="54"/>
      <c r="B38" s="75"/>
      <c r="C38" s="3" t="s">
        <v>61</v>
      </c>
      <c r="D38" s="35" t="s">
        <v>25</v>
      </c>
      <c r="E38" s="4">
        <v>0.05</v>
      </c>
    </row>
    <row r="39" spans="1:5" ht="46.8" x14ac:dyDescent="0.3">
      <c r="A39" s="54"/>
      <c r="B39" s="75"/>
      <c r="C39" s="3" t="s">
        <v>62</v>
      </c>
      <c r="D39" s="35" t="s">
        <v>25</v>
      </c>
      <c r="E39" s="4">
        <v>0.05</v>
      </c>
    </row>
    <row r="40" spans="1:5" ht="15.6" x14ac:dyDescent="0.3">
      <c r="A40" s="30"/>
      <c r="B40" s="76"/>
      <c r="C40" s="8" t="s">
        <v>63</v>
      </c>
      <c r="D40" s="13" t="s">
        <v>64</v>
      </c>
      <c r="E40" s="4">
        <v>1.8</v>
      </c>
    </row>
    <row r="41" spans="1:5" ht="31.2" x14ac:dyDescent="0.3">
      <c r="A41" s="53" t="s">
        <v>65</v>
      </c>
      <c r="B41" s="66" t="s">
        <v>66</v>
      </c>
      <c r="C41" s="8" t="s">
        <v>67</v>
      </c>
      <c r="D41" s="13" t="s">
        <v>7</v>
      </c>
      <c r="E41" s="4">
        <v>0.2</v>
      </c>
    </row>
    <row r="42" spans="1:5" ht="15.6" x14ac:dyDescent="0.3">
      <c r="A42" s="54"/>
      <c r="B42" s="75"/>
      <c r="C42" s="3" t="s">
        <v>68</v>
      </c>
      <c r="D42" s="13" t="s">
        <v>7</v>
      </c>
      <c r="E42" s="4">
        <v>0.2</v>
      </c>
    </row>
    <row r="43" spans="1:5" ht="31.2" x14ac:dyDescent="0.3">
      <c r="A43" s="54"/>
      <c r="B43" s="75"/>
      <c r="C43" s="3" t="s">
        <v>69</v>
      </c>
      <c r="D43" s="35" t="s">
        <v>70</v>
      </c>
      <c r="E43" s="4">
        <v>0.4</v>
      </c>
    </row>
    <row r="44" spans="1:5" ht="31.2" x14ac:dyDescent="0.3">
      <c r="A44" s="54"/>
      <c r="B44" s="75"/>
      <c r="C44" s="3" t="s">
        <v>71</v>
      </c>
      <c r="D44" s="35" t="s">
        <v>72</v>
      </c>
      <c r="E44" s="4">
        <v>0.1</v>
      </c>
    </row>
    <row r="45" spans="1:5" ht="31.2" x14ac:dyDescent="0.3">
      <c r="A45" s="54"/>
      <c r="B45" s="75"/>
      <c r="C45" s="3" t="s">
        <v>73</v>
      </c>
      <c r="D45" s="35" t="s">
        <v>70</v>
      </c>
      <c r="E45" s="4">
        <v>0.2</v>
      </c>
    </row>
    <row r="46" spans="1:5" ht="31.2" x14ac:dyDescent="0.3">
      <c r="A46" s="54"/>
      <c r="B46" s="75"/>
      <c r="C46" s="3" t="s">
        <v>74</v>
      </c>
      <c r="D46" s="13" t="s">
        <v>7</v>
      </c>
      <c r="E46" s="4">
        <v>1.1200000000000001</v>
      </c>
    </row>
    <row r="47" spans="1:5" ht="31.2" x14ac:dyDescent="0.3">
      <c r="A47" s="54"/>
      <c r="B47" s="75"/>
      <c r="C47" s="3" t="s">
        <v>75</v>
      </c>
      <c r="D47" s="35" t="s">
        <v>76</v>
      </c>
      <c r="E47" s="4">
        <v>0.5</v>
      </c>
    </row>
    <row r="48" spans="1:5" ht="31.2" x14ac:dyDescent="0.3">
      <c r="A48" s="54"/>
      <c r="B48" s="75"/>
      <c r="C48" s="3" t="s">
        <v>77</v>
      </c>
      <c r="D48" s="35" t="s">
        <v>78</v>
      </c>
      <c r="E48" s="4">
        <v>0.2</v>
      </c>
    </row>
    <row r="49" spans="1:6" ht="31.2" x14ac:dyDescent="0.3">
      <c r="A49" s="54"/>
      <c r="B49" s="75"/>
      <c r="C49" s="3" t="s">
        <v>79</v>
      </c>
      <c r="D49" s="35" t="s">
        <v>80</v>
      </c>
      <c r="E49" s="4">
        <v>0.4</v>
      </c>
    </row>
    <row r="50" spans="1:6" ht="15.6" x14ac:dyDescent="0.3">
      <c r="A50" s="54"/>
      <c r="B50" s="75"/>
      <c r="C50" s="3" t="s">
        <v>81</v>
      </c>
      <c r="D50" s="35" t="s">
        <v>82</v>
      </c>
      <c r="E50" s="4">
        <v>0.4</v>
      </c>
    </row>
    <row r="51" spans="1:6" ht="19.2" customHeight="1" x14ac:dyDescent="0.3">
      <c r="A51" s="54"/>
      <c r="B51" s="75"/>
      <c r="C51" s="3" t="s">
        <v>83</v>
      </c>
      <c r="D51" s="35" t="s">
        <v>84</v>
      </c>
      <c r="E51" s="4">
        <v>0.2</v>
      </c>
    </row>
    <row r="52" spans="1:6" ht="19.2" customHeight="1" x14ac:dyDescent="0.3">
      <c r="A52" s="55"/>
      <c r="B52" s="76"/>
      <c r="C52" s="3" t="s">
        <v>85</v>
      </c>
      <c r="D52" s="35" t="s">
        <v>37</v>
      </c>
      <c r="E52" s="4">
        <v>0.12</v>
      </c>
    </row>
    <row r="53" spans="1:6" ht="31.2" x14ac:dyDescent="0.3">
      <c r="A53" s="53" t="s">
        <v>86</v>
      </c>
      <c r="B53" s="66" t="s">
        <v>87</v>
      </c>
      <c r="C53" s="3" t="s">
        <v>88</v>
      </c>
      <c r="D53" s="35" t="s">
        <v>89</v>
      </c>
      <c r="E53" s="4">
        <v>0.9</v>
      </c>
    </row>
    <row r="54" spans="1:6" ht="15.6" x14ac:dyDescent="0.3">
      <c r="A54" s="54"/>
      <c r="B54" s="75"/>
      <c r="C54" s="3" t="s">
        <v>90</v>
      </c>
      <c r="D54" s="35" t="s">
        <v>91</v>
      </c>
      <c r="E54" s="4">
        <v>0.1</v>
      </c>
    </row>
    <row r="55" spans="1:6" ht="20.399999999999999" customHeight="1" x14ac:dyDescent="0.3">
      <c r="A55" s="54"/>
      <c r="B55" s="75"/>
      <c r="C55" s="3" t="s">
        <v>92</v>
      </c>
      <c r="D55" s="35" t="s">
        <v>93</v>
      </c>
      <c r="E55" s="4">
        <v>1</v>
      </c>
    </row>
    <row r="56" spans="1:6" ht="78" x14ac:dyDescent="0.3">
      <c r="A56" s="55"/>
      <c r="B56" s="76"/>
      <c r="C56" s="14" t="s">
        <v>94</v>
      </c>
      <c r="D56" s="35" t="s">
        <v>169</v>
      </c>
      <c r="E56" s="4">
        <v>0.5</v>
      </c>
    </row>
    <row r="57" spans="1:6" ht="46.8" x14ac:dyDescent="0.3">
      <c r="A57" s="29" t="s">
        <v>95</v>
      </c>
      <c r="B57" s="28" t="s">
        <v>96</v>
      </c>
      <c r="C57" s="3" t="s">
        <v>97</v>
      </c>
      <c r="D57" s="35" t="s">
        <v>82</v>
      </c>
      <c r="E57" s="4">
        <v>0.5</v>
      </c>
    </row>
    <row r="58" spans="1:6" ht="15.6" x14ac:dyDescent="0.3">
      <c r="A58" s="33"/>
      <c r="B58" s="33" t="s">
        <v>98</v>
      </c>
      <c r="C58" s="34"/>
      <c r="D58" s="33"/>
      <c r="E58" s="6">
        <f>SUM(E23:E57)</f>
        <v>12.839999999999998</v>
      </c>
      <c r="F58" s="15"/>
    </row>
    <row r="59" spans="1:6" ht="21.6" customHeight="1" x14ac:dyDescent="0.3">
      <c r="A59" s="16"/>
      <c r="B59" s="17" t="s">
        <v>99</v>
      </c>
      <c r="C59" s="18"/>
      <c r="D59" s="17"/>
      <c r="E59" s="19">
        <f>E58+E21+E9</f>
        <v>14.069999999999999</v>
      </c>
      <c r="F59" s="15"/>
    </row>
    <row r="60" spans="1:6" ht="15.6" x14ac:dyDescent="0.3">
      <c r="A60" s="72" t="s">
        <v>100</v>
      </c>
      <c r="B60" s="73"/>
      <c r="C60" s="73"/>
      <c r="D60" s="73"/>
      <c r="E60" s="4"/>
    </row>
    <row r="61" spans="1:6" ht="78.599999999999994" customHeight="1" x14ac:dyDescent="0.3">
      <c r="A61" s="32" t="s">
        <v>101</v>
      </c>
      <c r="B61" s="33" t="s">
        <v>102</v>
      </c>
      <c r="C61" s="3" t="s">
        <v>103</v>
      </c>
      <c r="D61" s="20" t="s">
        <v>104</v>
      </c>
      <c r="E61" s="4">
        <v>0.3</v>
      </c>
    </row>
    <row r="62" spans="1:6" ht="59.25" customHeight="1" x14ac:dyDescent="0.3">
      <c r="A62" s="32" t="s">
        <v>105</v>
      </c>
      <c r="B62" s="33" t="s">
        <v>106</v>
      </c>
      <c r="C62" s="9" t="s">
        <v>107</v>
      </c>
      <c r="D62" s="20" t="s">
        <v>104</v>
      </c>
      <c r="E62" s="4">
        <v>0.2</v>
      </c>
    </row>
    <row r="63" spans="1:6" ht="46.5" customHeight="1" x14ac:dyDescent="0.3">
      <c r="A63" s="32" t="s">
        <v>108</v>
      </c>
      <c r="B63" s="33" t="s">
        <v>109</v>
      </c>
      <c r="C63" s="3" t="s">
        <v>110</v>
      </c>
      <c r="D63" s="20" t="s">
        <v>104</v>
      </c>
      <c r="E63" s="4">
        <v>0.1</v>
      </c>
    </row>
    <row r="64" spans="1:6" ht="93.6" x14ac:dyDescent="0.3">
      <c r="A64" s="32" t="s">
        <v>111</v>
      </c>
      <c r="B64" s="33" t="s">
        <v>112</v>
      </c>
      <c r="C64" s="3" t="s">
        <v>113</v>
      </c>
      <c r="D64" s="20" t="s">
        <v>104</v>
      </c>
      <c r="E64" s="4">
        <v>0.2</v>
      </c>
    </row>
    <row r="65" spans="1:7" ht="79.2" customHeight="1" x14ac:dyDescent="0.3">
      <c r="A65" s="32" t="s">
        <v>114</v>
      </c>
      <c r="B65" s="33" t="s">
        <v>115</v>
      </c>
      <c r="C65" s="3" t="s">
        <v>116</v>
      </c>
      <c r="D65" s="20" t="s">
        <v>104</v>
      </c>
      <c r="E65" s="4">
        <v>0.1</v>
      </c>
    </row>
    <row r="66" spans="1:7" ht="75" customHeight="1" x14ac:dyDescent="0.3">
      <c r="A66" s="32" t="s">
        <v>117</v>
      </c>
      <c r="B66" s="33" t="s">
        <v>118</v>
      </c>
      <c r="C66" s="3" t="s">
        <v>119</v>
      </c>
      <c r="D66" s="20" t="s">
        <v>120</v>
      </c>
      <c r="E66" s="4">
        <v>0.5</v>
      </c>
    </row>
    <row r="67" spans="1:7" ht="58.5" customHeight="1" x14ac:dyDescent="0.3">
      <c r="A67" s="32" t="s">
        <v>121</v>
      </c>
      <c r="B67" s="33" t="s">
        <v>122</v>
      </c>
      <c r="C67" s="3" t="s">
        <v>123</v>
      </c>
      <c r="D67" s="20" t="s">
        <v>124</v>
      </c>
      <c r="E67" s="4">
        <v>0.1</v>
      </c>
    </row>
    <row r="68" spans="1:7" ht="62.4" x14ac:dyDescent="0.3">
      <c r="A68" s="32" t="s">
        <v>125</v>
      </c>
      <c r="B68" s="33" t="s">
        <v>126</v>
      </c>
      <c r="C68" s="3" t="s">
        <v>127</v>
      </c>
      <c r="D68" s="20" t="s">
        <v>124</v>
      </c>
      <c r="E68" s="4">
        <v>0.2</v>
      </c>
    </row>
    <row r="69" spans="1:7" s="7" customFormat="1" ht="15.6" x14ac:dyDescent="0.3">
      <c r="A69" s="16"/>
      <c r="B69" s="16" t="s">
        <v>128</v>
      </c>
      <c r="C69" s="21"/>
      <c r="D69" s="22"/>
      <c r="E69" s="19">
        <f>SUM(E61:E68)</f>
        <v>1.7</v>
      </c>
    </row>
    <row r="70" spans="1:7" s="1" customFormat="1" ht="15.6" x14ac:dyDescent="0.3">
      <c r="A70" s="71" t="s">
        <v>129</v>
      </c>
      <c r="B70" s="74"/>
      <c r="C70" s="74"/>
      <c r="D70" s="74"/>
      <c r="E70" s="3"/>
    </row>
    <row r="71" spans="1:7" ht="18.75" customHeight="1" x14ac:dyDescent="0.3">
      <c r="A71" s="24" t="s">
        <v>101</v>
      </c>
      <c r="B71" s="25"/>
      <c r="C71" s="3" t="s">
        <v>130</v>
      </c>
      <c r="D71" s="3" t="s">
        <v>131</v>
      </c>
      <c r="E71" s="37">
        <v>3.18</v>
      </c>
    </row>
    <row r="72" spans="1:7" ht="60" customHeight="1" x14ac:dyDescent="0.3">
      <c r="A72" s="24" t="s">
        <v>105</v>
      </c>
      <c r="B72" s="25"/>
      <c r="C72" s="3" t="s">
        <v>132</v>
      </c>
      <c r="D72" s="26" t="s">
        <v>82</v>
      </c>
      <c r="E72" s="38">
        <v>3.5</v>
      </c>
      <c r="G72" s="5">
        <v>0</v>
      </c>
    </row>
    <row r="73" spans="1:7" ht="31.2" x14ac:dyDescent="0.3">
      <c r="A73" s="24" t="s">
        <v>108</v>
      </c>
      <c r="B73" s="25"/>
      <c r="C73" s="3" t="s">
        <v>133</v>
      </c>
      <c r="D73" s="3" t="s">
        <v>137</v>
      </c>
      <c r="E73" s="37">
        <v>3.5</v>
      </c>
      <c r="G73" s="5" t="s">
        <v>165</v>
      </c>
    </row>
    <row r="74" spans="1:7" ht="18.75" customHeight="1" x14ac:dyDescent="0.3">
      <c r="A74" s="24" t="s">
        <v>111</v>
      </c>
      <c r="B74" s="25"/>
      <c r="C74" s="3" t="s">
        <v>134</v>
      </c>
      <c r="D74" s="3" t="s">
        <v>138</v>
      </c>
      <c r="E74" s="37">
        <v>0.05</v>
      </c>
    </row>
    <row r="75" spans="1:7" ht="15.6" x14ac:dyDescent="0.3">
      <c r="A75" s="39"/>
      <c r="B75" s="39" t="s">
        <v>135</v>
      </c>
      <c r="C75" s="39"/>
      <c r="D75" s="39"/>
      <c r="E75" s="19">
        <f>SUM(E71:E74)</f>
        <v>10.23</v>
      </c>
    </row>
    <row r="76" spans="1:7" s="23" customFormat="1" ht="16.2" x14ac:dyDescent="0.35">
      <c r="A76" s="40"/>
      <c r="B76" s="40" t="s">
        <v>136</v>
      </c>
      <c r="C76" s="40"/>
      <c r="D76" s="40"/>
      <c r="E76" s="41">
        <f>E75+E69+E59</f>
        <v>26</v>
      </c>
    </row>
    <row r="77" spans="1:7" ht="15.6" x14ac:dyDescent="0.3">
      <c r="A77" s="85" t="s">
        <v>140</v>
      </c>
      <c r="B77" s="86"/>
      <c r="C77" s="86"/>
      <c r="D77" s="86"/>
      <c r="E77" s="87"/>
    </row>
    <row r="78" spans="1:7" ht="15.6" x14ac:dyDescent="0.3">
      <c r="A78" s="42" t="s">
        <v>101</v>
      </c>
      <c r="B78" s="56" t="s">
        <v>146</v>
      </c>
      <c r="C78" s="25" t="s">
        <v>141</v>
      </c>
      <c r="D78" s="58" t="s">
        <v>142</v>
      </c>
      <c r="E78" s="59"/>
    </row>
    <row r="79" spans="1:7" ht="15.6" x14ac:dyDescent="0.3">
      <c r="A79" s="42"/>
      <c r="B79" s="90"/>
      <c r="C79" s="25" t="s">
        <v>160</v>
      </c>
      <c r="D79" s="60"/>
      <c r="E79" s="61"/>
    </row>
    <row r="80" spans="1:7" ht="15.6" x14ac:dyDescent="0.3">
      <c r="A80" s="42"/>
      <c r="B80" s="90"/>
      <c r="C80" s="25" t="s">
        <v>161</v>
      </c>
      <c r="D80" s="62"/>
      <c r="E80" s="63"/>
    </row>
    <row r="81" spans="1:5" ht="15.6" x14ac:dyDescent="0.3">
      <c r="A81" s="42" t="s">
        <v>105</v>
      </c>
      <c r="B81" s="90"/>
      <c r="C81" s="25" t="s">
        <v>143</v>
      </c>
      <c r="D81" s="69" t="s">
        <v>142</v>
      </c>
      <c r="E81" s="70"/>
    </row>
    <row r="82" spans="1:5" ht="15.6" x14ac:dyDescent="0.3">
      <c r="A82" s="42" t="s">
        <v>108</v>
      </c>
      <c r="B82" s="91"/>
      <c r="C82" s="25" t="s">
        <v>144</v>
      </c>
      <c r="D82" s="69" t="s">
        <v>142</v>
      </c>
      <c r="E82" s="70"/>
    </row>
    <row r="83" spans="1:5" ht="15.75" customHeight="1" x14ac:dyDescent="0.3">
      <c r="A83" s="42" t="s">
        <v>111</v>
      </c>
      <c r="B83" s="56" t="s">
        <v>147</v>
      </c>
      <c r="C83" s="25" t="s">
        <v>145</v>
      </c>
      <c r="D83" s="69" t="s">
        <v>149</v>
      </c>
      <c r="E83" s="70"/>
    </row>
    <row r="84" spans="1:5" ht="15.75" customHeight="1" x14ac:dyDescent="0.3">
      <c r="A84" s="42" t="s">
        <v>114</v>
      </c>
      <c r="B84" s="57"/>
      <c r="C84" s="25" t="s">
        <v>148</v>
      </c>
      <c r="D84" s="69" t="s">
        <v>167</v>
      </c>
      <c r="E84" s="70"/>
    </row>
    <row r="85" spans="1:5" ht="15.6" x14ac:dyDescent="0.3">
      <c r="A85" s="42" t="s">
        <v>117</v>
      </c>
      <c r="B85" s="24" t="s">
        <v>162</v>
      </c>
      <c r="C85" s="36"/>
      <c r="D85" s="64" t="s">
        <v>163</v>
      </c>
      <c r="E85" s="64"/>
    </row>
    <row r="86" spans="1:5" ht="34.200000000000003" customHeight="1" x14ac:dyDescent="0.25">
      <c r="A86" s="93" t="s">
        <v>150</v>
      </c>
      <c r="B86" s="93"/>
      <c r="C86" s="93"/>
      <c r="D86" s="93"/>
      <c r="E86" s="93"/>
    </row>
    <row r="87" spans="1:5" ht="10.8" customHeight="1" x14ac:dyDescent="0.25">
      <c r="A87" s="94"/>
      <c r="B87" s="94"/>
      <c r="C87" s="94"/>
      <c r="D87" s="94"/>
      <c r="E87" s="94"/>
    </row>
    <row r="88" spans="1:5" ht="6" customHeight="1" x14ac:dyDescent="0.25">
      <c r="A88" s="94"/>
      <c r="B88" s="94"/>
      <c r="C88" s="94"/>
      <c r="D88" s="94"/>
      <c r="E88" s="94"/>
    </row>
    <row r="89" spans="1:5" ht="54.75" customHeight="1" x14ac:dyDescent="0.25">
      <c r="A89" s="95" t="s">
        <v>155</v>
      </c>
      <c r="B89" s="95"/>
      <c r="C89" s="95"/>
      <c r="D89" s="95"/>
      <c r="E89" s="95"/>
    </row>
    <row r="90" spans="1:5" s="27" customFormat="1" ht="70.8" customHeight="1" x14ac:dyDescent="0.3">
      <c r="A90" s="92" t="s">
        <v>154</v>
      </c>
      <c r="B90" s="92"/>
      <c r="C90" s="92"/>
      <c r="D90" s="92"/>
      <c r="E90" s="92"/>
    </row>
    <row r="91" spans="1:5" ht="38.25" customHeight="1" x14ac:dyDescent="0.25">
      <c r="A91" s="43"/>
      <c r="B91" s="44" t="s">
        <v>168</v>
      </c>
      <c r="C91" s="45" t="s">
        <v>159</v>
      </c>
      <c r="D91" s="79"/>
      <c r="E91" s="79"/>
    </row>
    <row r="92" spans="1:5" ht="20.25" customHeight="1" x14ac:dyDescent="0.25">
      <c r="A92" s="43"/>
      <c r="B92" s="46" t="s">
        <v>156</v>
      </c>
      <c r="C92" s="47"/>
      <c r="D92" s="96" t="s">
        <v>166</v>
      </c>
      <c r="E92" s="97"/>
    </row>
    <row r="93" spans="1:5" ht="31.5" customHeight="1" x14ac:dyDescent="0.3">
      <c r="A93" s="92" t="s">
        <v>158</v>
      </c>
      <c r="B93" s="92"/>
      <c r="C93" s="92"/>
      <c r="D93" s="92"/>
      <c r="E93" s="36"/>
    </row>
    <row r="94" spans="1:5" ht="15.6" x14ac:dyDescent="0.3">
      <c r="A94" s="48"/>
      <c r="B94" s="49"/>
      <c r="C94" s="50"/>
      <c r="D94" s="48"/>
      <c r="E94" s="36"/>
    </row>
    <row r="95" spans="1:5" ht="17.25" customHeight="1" x14ac:dyDescent="0.25">
      <c r="A95" s="48"/>
      <c r="B95" s="51" t="s">
        <v>157</v>
      </c>
      <c r="C95" s="52"/>
      <c r="D95" s="77"/>
      <c r="E95" s="77"/>
    </row>
    <row r="96" spans="1:5" ht="15.6" x14ac:dyDescent="0.3">
      <c r="A96" s="36"/>
      <c r="B96" s="36"/>
      <c r="C96" s="36"/>
      <c r="D96" s="36"/>
      <c r="E96" s="36"/>
    </row>
  </sheetData>
  <mergeCells count="44">
    <mergeCell ref="D84:E84"/>
    <mergeCell ref="A93:D93"/>
    <mergeCell ref="A86:E88"/>
    <mergeCell ref="A89:E89"/>
    <mergeCell ref="A90:E90"/>
    <mergeCell ref="D92:E92"/>
    <mergeCell ref="B41:B52"/>
    <mergeCell ref="A53:A56"/>
    <mergeCell ref="B53:B56"/>
    <mergeCell ref="D82:E82"/>
    <mergeCell ref="D83:E83"/>
    <mergeCell ref="B78:B82"/>
    <mergeCell ref="D95:E95"/>
    <mergeCell ref="D1:E1"/>
    <mergeCell ref="D2:E2"/>
    <mergeCell ref="D3:E3"/>
    <mergeCell ref="D91:E91"/>
    <mergeCell ref="A4:E4"/>
    <mergeCell ref="A6:E6"/>
    <mergeCell ref="A7:E7"/>
    <mergeCell ref="A77:E77"/>
    <mergeCell ref="A10:E10"/>
    <mergeCell ref="A11:A12"/>
    <mergeCell ref="B11:B12"/>
    <mergeCell ref="A13:A17"/>
    <mergeCell ref="B18:B20"/>
    <mergeCell ref="A22:E22"/>
    <mergeCell ref="B13:B17"/>
    <mergeCell ref="A18:A20"/>
    <mergeCell ref="B83:B84"/>
    <mergeCell ref="D78:E80"/>
    <mergeCell ref="D85:E85"/>
    <mergeCell ref="A31:A32"/>
    <mergeCell ref="B31:B32"/>
    <mergeCell ref="A23:A26"/>
    <mergeCell ref="D81:E81"/>
    <mergeCell ref="B23:B26"/>
    <mergeCell ref="A27:A30"/>
    <mergeCell ref="B27:B30"/>
    <mergeCell ref="A60:D60"/>
    <mergeCell ref="A70:D70"/>
    <mergeCell ref="A33:A39"/>
    <mergeCell ref="B33:B40"/>
    <mergeCell ref="A41:A52"/>
  </mergeCells>
  <pageMargins left="0.7" right="0.7" top="0.75" bottom="0.75" header="0.3" footer="0.3"/>
  <pageSetup scale="4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Герасименко Елена Николаевна</cp:lastModifiedBy>
  <cp:lastPrinted>2017-08-08T11:10:47Z</cp:lastPrinted>
  <dcterms:created xsi:type="dcterms:W3CDTF">2016-02-26T14:07:30Z</dcterms:created>
  <dcterms:modified xsi:type="dcterms:W3CDTF">2017-08-08T11:18:09Z</dcterms:modified>
</cp:coreProperties>
</file>